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1D80FFD8-BEDA-4007-93C5-8EC6B48E5BFC}" xr6:coauthVersionLast="41" xr6:coauthVersionMax="41" xr10:uidLastSave="{00000000-0000-0000-0000-000000000000}"/>
  <bookViews>
    <workbookView xWindow="-110" yWindow="-110" windowWidth="19420" windowHeight="10420" activeTab="1" xr2:uid="{FFD9E6BC-C6E9-4D7E-9498-3655463C8D53}"/>
  </bookViews>
  <sheets>
    <sheet name="Info" sheetId="1" r:id="rId1"/>
    <sheet name="Outil de posologi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5" i="2" l="1"/>
  <c r="I35" i="2"/>
  <c r="E35" i="2"/>
  <c r="C35" i="2"/>
  <c r="K34" i="2"/>
  <c r="I34" i="2"/>
  <c r="E34" i="2"/>
  <c r="C34" i="2"/>
  <c r="K33" i="2"/>
  <c r="I33" i="2"/>
  <c r="E33" i="2"/>
  <c r="C33" i="2"/>
  <c r="K32" i="2"/>
  <c r="I32" i="2"/>
  <c r="E32" i="2"/>
  <c r="C32" i="2"/>
  <c r="K31" i="2"/>
  <c r="I31" i="2"/>
  <c r="E31" i="2"/>
  <c r="C31" i="2"/>
  <c r="K30" i="2"/>
  <c r="I30" i="2"/>
  <c r="E30" i="2"/>
  <c r="C30" i="2"/>
  <c r="K29" i="2"/>
  <c r="I29" i="2"/>
  <c r="E29" i="2"/>
  <c r="C29" i="2"/>
  <c r="K28" i="2"/>
  <c r="I28" i="2"/>
  <c r="E28" i="2"/>
  <c r="C28" i="2"/>
  <c r="K27" i="2"/>
  <c r="I27" i="2"/>
  <c r="E27" i="2"/>
  <c r="C27" i="2"/>
  <c r="K26" i="2"/>
  <c r="I26" i="2"/>
  <c r="E26" i="2"/>
  <c r="C26" i="2"/>
  <c r="K25" i="2"/>
  <c r="I25" i="2"/>
  <c r="E25" i="2"/>
  <c r="C25" i="2"/>
  <c r="K24" i="2"/>
  <c r="I24" i="2"/>
  <c r="E24" i="2"/>
  <c r="C24" i="2"/>
  <c r="K23" i="2"/>
  <c r="I23" i="2"/>
  <c r="E23" i="2"/>
  <c r="C23" i="2"/>
  <c r="K22" i="2"/>
  <c r="I22" i="2"/>
  <c r="E22" i="2"/>
  <c r="C22" i="2"/>
  <c r="K21" i="2"/>
  <c r="I21" i="2"/>
  <c r="E21" i="2"/>
  <c r="C21" i="2"/>
  <c r="K20" i="2"/>
  <c r="I20" i="2"/>
  <c r="E20" i="2"/>
  <c r="C20" i="2"/>
  <c r="K19" i="2"/>
  <c r="I19" i="2"/>
  <c r="E19" i="2"/>
  <c r="C19" i="2"/>
  <c r="K18" i="2"/>
  <c r="I18" i="2"/>
  <c r="E18" i="2"/>
  <c r="C18" i="2"/>
  <c r="K17" i="2"/>
  <c r="I17" i="2"/>
  <c r="E17" i="2"/>
  <c r="C17" i="2"/>
  <c r="K16" i="2"/>
  <c r="I16" i="2"/>
  <c r="E16" i="2"/>
  <c r="C16" i="2"/>
  <c r="K15" i="2"/>
  <c r="I15" i="2"/>
  <c r="E15" i="2"/>
  <c r="C15" i="2"/>
  <c r="K14" i="2"/>
  <c r="I14" i="2"/>
  <c r="E14" i="2"/>
  <c r="C14" i="2"/>
  <c r="K13" i="2"/>
  <c r="I13" i="2"/>
  <c r="E13" i="2"/>
  <c r="C13" i="2"/>
  <c r="K12" i="2"/>
  <c r="I12" i="2"/>
  <c r="E12" i="2"/>
  <c r="C12" i="2"/>
  <c r="K11" i="2"/>
  <c r="I11" i="2"/>
  <c r="E11" i="2"/>
  <c r="C11" i="2"/>
  <c r="K10" i="2"/>
  <c r="I10" i="2"/>
  <c r="E10" i="2"/>
  <c r="C10" i="2"/>
  <c r="K9" i="2"/>
  <c r="I9" i="2"/>
  <c r="E9" i="2"/>
  <c r="C9" i="2"/>
  <c r="K8" i="2"/>
  <c r="I8" i="2"/>
  <c r="E8" i="2"/>
  <c r="C8" i="2"/>
  <c r="K7" i="2"/>
  <c r="I7" i="2"/>
  <c r="E7" i="2"/>
  <c r="C7" i="2"/>
  <c r="K6" i="2"/>
  <c r="I6" i="2"/>
  <c r="E6" i="2"/>
  <c r="C6" i="2"/>
</calcChain>
</file>

<file path=xl/sharedStrings.xml><?xml version="1.0" encoding="utf-8"?>
<sst xmlns="http://schemas.openxmlformats.org/spreadsheetml/2006/main" count="28" uniqueCount="20">
  <si>
    <t>Standard</t>
  </si>
  <si>
    <t>Considérations relatives à l'élaboration de schémas posologiques</t>
  </si>
  <si>
    <t>Les éléments suivants doivent être pris en compte lors de la détermination du programme de titration et du schéma posologique du patient pour les produits d’huile de cannabis :</t>
  </si>
  <si>
    <t>1. Déterminer le profil des cannabinoïdes du produit à base d'huile de cannabis (THC, THC avec CBD ou CBD)</t>
  </si>
  <si>
    <t>a) Si le produit contient uniquement du THC ou contient une combinaison de THC / CBD, le calendrier de titration du THC doit être utilisé pour atténuer les effets néfastes potentiels</t>
  </si>
  <si>
    <t>2. Déterminer si une posologie standard ou sensible est nécessaire (en fonction des informations recueillies sur le patient et son expérience et sur la consommation de cannabis précédente ou actuelle)</t>
  </si>
  <si>
    <t>3. Le patient utilisera la dose initiale pendant les 3 premiers jours (initiation / titration)</t>
  </si>
  <si>
    <r>
      <t xml:space="preserve">a) </t>
    </r>
    <r>
      <rPr>
        <b/>
        <sz val="11"/>
        <color theme="1"/>
        <rFont val="Calibri"/>
        <family val="2"/>
        <scheme val="minor"/>
      </rPr>
      <t>Si le soulagement des symptômes n'est pas atteint, la posologie quotidienne doit être augmentée progressivement</t>
    </r>
  </si>
  <si>
    <t>b) La dose initiale standard de THC est de 2,5 mg ou 1 mg (sensible) par dose</t>
  </si>
  <si>
    <t>c) La dose initiale standard de CBD est de 5 mg ou 2,5 mg (sensible) par dose</t>
  </si>
  <si>
    <t>4. Arrêtez d'augmenter la dose lorsque le THC atteint 30 mg ou le CBD atteint 50 mg par dose et réévaluez</t>
  </si>
  <si>
    <t>5. Une fois la dose efficace établie, le moment et le nombre de doses quotidiennes doivent être déterminés</t>
  </si>
  <si>
    <t>6. Étant donné que l'huile de cannabis est disponible dans un certain nombre de formats, la détermination de la posologie peut nécessiter une conversion en millilitres, par exemple : si une huile a une concentration de 25 mg de THC par ml et une dose de 5 mg de THC, 0,2 ml est la quantité correcte</t>
  </si>
  <si>
    <t>Concentration de CBD du produit (en mg/ml)</t>
  </si>
  <si>
    <t>Concentration THC du produit (en mg/ml)</t>
  </si>
  <si>
    <t>Jour</t>
  </si>
  <si>
    <t>CBD (en mg)</t>
  </si>
  <si>
    <t>Sensible</t>
  </si>
  <si>
    <t>Dose (en ml)</t>
  </si>
  <si>
    <t>THC (en mg)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</si>
</sst>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6" xfId="0" applyFont="1" applyFill="1" applyBorder="1"/>
    <xf numFmtId="0" fontId="1" fillId="4" borderId="5" xfId="0" applyFont="1" applyFill="1" applyBorder="1"/>
    <xf numFmtId="0" fontId="1" fillId="4" borderId="6" xfId="0" applyFont="1" applyFill="1" applyBorder="1"/>
    <xf numFmtId="0" fontId="1" fillId="4" borderId="8" xfId="0" applyFont="1" applyFill="1" applyBorder="1"/>
    <xf numFmtId="0" fontId="1" fillId="4" borderId="4" xfId="0" applyFont="1" applyFill="1" applyBorder="1"/>
    <xf numFmtId="0" fontId="1" fillId="4" borderId="13" xfId="0" applyFont="1" applyFill="1" applyBorder="1"/>
    <xf numFmtId="0" fontId="1" fillId="2" borderId="3" xfId="0" applyFont="1" applyFill="1" applyBorder="1" applyAlignment="1">
      <alignment horizontal="center"/>
    </xf>
    <xf numFmtId="0" fontId="1" fillId="4" borderId="14" xfId="0" applyFont="1" applyFill="1" applyBorder="1"/>
    <xf numFmtId="0" fontId="0" fillId="4" borderId="13" xfId="0" applyFill="1" applyBorder="1"/>
    <xf numFmtId="0" fontId="0" fillId="4" borderId="8" xfId="0" applyFill="1" applyBorder="1"/>
    <xf numFmtId="0" fontId="0" fillId="4" borderId="14" xfId="0" applyFill="1" applyBorder="1"/>
    <xf numFmtId="0" fontId="0" fillId="4" borderId="4" xfId="0" applyFill="1" applyBorder="1"/>
    <xf numFmtId="0" fontId="0" fillId="3" borderId="13" xfId="0" applyFont="1" applyFill="1" applyBorder="1"/>
    <xf numFmtId="0" fontId="0" fillId="3" borderId="8" xfId="0" applyFont="1" applyFill="1" applyBorder="1"/>
    <xf numFmtId="0" fontId="0" fillId="3" borderId="14" xfId="0" applyFont="1" applyFill="1" applyBorder="1"/>
    <xf numFmtId="0" fontId="0" fillId="3" borderId="4" xfId="0" applyFont="1" applyFill="1" applyBorder="1"/>
    <xf numFmtId="0" fontId="1" fillId="3" borderId="13" xfId="0" applyFont="1" applyFill="1" applyBorder="1"/>
    <xf numFmtId="0" fontId="1" fillId="3" borderId="8" xfId="0" applyFont="1" applyFill="1" applyBorder="1"/>
    <xf numFmtId="0" fontId="1" fillId="3" borderId="14" xfId="0" applyFont="1" applyFill="1" applyBorder="1"/>
    <xf numFmtId="0" fontId="1" fillId="3" borderId="4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5"/>
    </xf>
    <xf numFmtId="0" fontId="0" fillId="0" borderId="0" xfId="0" applyAlignment="1">
      <alignment horizontal="left" indent="7"/>
    </xf>
    <xf numFmtId="0" fontId="1" fillId="0" borderId="0" xfId="0" applyFont="1" applyAlignment="1">
      <alignment horizontal="left" indent="5"/>
    </xf>
    <xf numFmtId="0" fontId="2" fillId="5" borderId="7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142358</xdr:colOff>
      <xdr:row>0</xdr:row>
      <xdr:rowOff>822960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D184AF-27F0-4360-9AE0-2A084FEBF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64908" cy="8229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377308</xdr:colOff>
      <xdr:row>0</xdr:row>
      <xdr:rowOff>822960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3B5760-F7B0-4EDD-AAF6-A0E2D8DF1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64908" cy="822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3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DBEFD3"/>
      </a:accent1>
      <a:accent2>
        <a:srgbClr val="F2F5D7"/>
      </a:accent2>
      <a:accent3>
        <a:srgbClr val="B8FEEE"/>
      </a:accent3>
      <a:accent4>
        <a:srgbClr val="DAF0F3"/>
      </a:accent4>
      <a:accent5>
        <a:srgbClr val="C1EDFB"/>
      </a:accent5>
      <a:accent6>
        <a:srgbClr val="D2CAB5"/>
      </a:accent6>
      <a:hlink>
        <a:srgbClr val="FBC583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08A08-F3D7-455A-8773-49820501FCF7}">
  <dimension ref="A1:L14"/>
  <sheetViews>
    <sheetView showGridLines="0" workbookViewId="0">
      <selection activeCell="C5" sqref="C5"/>
    </sheetView>
  </sheetViews>
  <sheetFormatPr defaultRowHeight="14.5" x14ac:dyDescent="0.35"/>
  <cols>
    <col min="2" max="2" width="17.54296875" customWidth="1"/>
    <col min="3" max="3" width="11.26953125" bestFit="1" customWidth="1"/>
    <col min="4" max="4" width="11.26953125" customWidth="1"/>
    <col min="5" max="5" width="10.453125" bestFit="1" customWidth="1"/>
    <col min="6" max="6" width="10.81640625" bestFit="1" customWidth="1"/>
    <col min="8" max="8" width="10.453125" customWidth="1"/>
    <col min="9" max="9" width="16.90625" customWidth="1"/>
    <col min="10" max="10" width="10.6328125" customWidth="1"/>
    <col min="11" max="11" width="11.7265625" customWidth="1"/>
    <col min="12" max="12" width="11.08984375" customWidth="1"/>
    <col min="13" max="13" width="11.90625" customWidth="1"/>
  </cols>
  <sheetData>
    <row r="1" spans="1:12" ht="66.5" customHeight="1" x14ac:dyDescent="0.35"/>
    <row r="2" spans="1:12" x14ac:dyDescent="0.35">
      <c r="A2" s="1" t="s">
        <v>1</v>
      </c>
      <c r="B2" s="1"/>
      <c r="C2" s="1"/>
      <c r="D2" s="1"/>
    </row>
    <row r="3" spans="1:12" x14ac:dyDescent="0.35">
      <c r="A3" s="1"/>
      <c r="B3" s="1"/>
      <c r="C3" s="1"/>
      <c r="D3" s="1"/>
    </row>
    <row r="4" spans="1:12" x14ac:dyDescent="0.35">
      <c r="A4" t="s">
        <v>2</v>
      </c>
    </row>
    <row r="5" spans="1:12" x14ac:dyDescent="0.35">
      <c r="A5" s="32" t="s">
        <v>3</v>
      </c>
      <c r="B5" s="32"/>
      <c r="C5" s="32"/>
      <c r="D5" s="32"/>
      <c r="E5" s="32"/>
      <c r="F5" s="32"/>
      <c r="G5" s="32"/>
      <c r="H5" s="32"/>
      <c r="I5" s="32"/>
      <c r="J5" s="31"/>
      <c r="K5" s="31"/>
      <c r="L5" s="31"/>
    </row>
    <row r="6" spans="1:12" x14ac:dyDescent="0.35">
      <c r="A6" s="33" t="s">
        <v>4</v>
      </c>
      <c r="B6" s="32"/>
      <c r="C6" s="32"/>
      <c r="D6" s="32"/>
      <c r="E6" s="32"/>
      <c r="F6" s="32"/>
      <c r="G6" s="32"/>
      <c r="H6" s="32"/>
      <c r="I6" s="32"/>
      <c r="J6" s="31"/>
      <c r="K6" s="31"/>
      <c r="L6" s="31"/>
    </row>
    <row r="7" spans="1:12" x14ac:dyDescent="0.35">
      <c r="A7" s="32" t="s">
        <v>5</v>
      </c>
      <c r="B7" s="32"/>
      <c r="C7" s="32"/>
      <c r="D7" s="32"/>
      <c r="E7" s="32"/>
      <c r="F7" s="32"/>
      <c r="G7" s="32"/>
      <c r="H7" s="32"/>
      <c r="I7" s="32"/>
      <c r="J7" s="31"/>
      <c r="K7" s="31"/>
      <c r="L7" s="31"/>
    </row>
    <row r="8" spans="1:12" x14ac:dyDescent="0.35">
      <c r="A8" s="32" t="s">
        <v>6</v>
      </c>
      <c r="B8" s="32"/>
      <c r="C8" s="32"/>
      <c r="D8" s="32"/>
      <c r="E8" s="32"/>
      <c r="F8" s="32"/>
      <c r="G8" s="32"/>
      <c r="H8" s="32"/>
      <c r="I8" s="32"/>
      <c r="J8" s="31"/>
      <c r="K8" s="31"/>
      <c r="L8" s="31"/>
    </row>
    <row r="9" spans="1:12" x14ac:dyDescent="0.35">
      <c r="A9" s="33" t="s">
        <v>7</v>
      </c>
      <c r="B9" s="32"/>
      <c r="C9" s="32"/>
      <c r="D9" s="32"/>
      <c r="E9" s="32"/>
      <c r="F9" s="32"/>
      <c r="G9" s="32"/>
      <c r="H9" s="32"/>
      <c r="I9" s="32"/>
      <c r="J9" s="31"/>
      <c r="K9" s="31"/>
      <c r="L9" s="31"/>
    </row>
    <row r="10" spans="1:12" x14ac:dyDescent="0.35">
      <c r="A10" s="33" t="s">
        <v>8</v>
      </c>
      <c r="B10" s="32"/>
      <c r="C10" s="32"/>
      <c r="D10" s="32"/>
      <c r="E10" s="32"/>
      <c r="F10" s="32"/>
      <c r="G10" s="32"/>
      <c r="H10" s="32"/>
      <c r="I10" s="32"/>
      <c r="J10" s="31"/>
      <c r="K10" s="31"/>
      <c r="L10" s="31"/>
    </row>
    <row r="11" spans="1:12" x14ac:dyDescent="0.35">
      <c r="A11" s="33" t="s">
        <v>9</v>
      </c>
      <c r="B11" s="32"/>
      <c r="C11" s="32"/>
      <c r="D11" s="32"/>
      <c r="E11" s="32"/>
      <c r="F11" s="32"/>
      <c r="G11" s="32"/>
      <c r="H11" s="32"/>
      <c r="I11" s="32"/>
      <c r="J11" s="31"/>
      <c r="K11" s="31"/>
      <c r="L11" s="31"/>
    </row>
    <row r="12" spans="1:12" x14ac:dyDescent="0.35">
      <c r="A12" s="32" t="s">
        <v>10</v>
      </c>
      <c r="B12" s="32"/>
      <c r="C12" s="32"/>
      <c r="D12" s="32"/>
      <c r="E12" s="32"/>
      <c r="F12" s="32"/>
      <c r="G12" s="32"/>
      <c r="H12" s="32"/>
      <c r="I12" s="32"/>
      <c r="J12" s="31"/>
      <c r="K12" s="31"/>
      <c r="L12" s="31"/>
    </row>
    <row r="13" spans="1:12" x14ac:dyDescent="0.35">
      <c r="A13" s="34" t="s">
        <v>11</v>
      </c>
      <c r="B13" s="32"/>
      <c r="C13" s="32"/>
      <c r="D13" s="32"/>
      <c r="E13" s="32"/>
      <c r="F13" s="32"/>
      <c r="G13" s="32"/>
      <c r="H13" s="32"/>
      <c r="I13" s="32"/>
      <c r="J13" s="31"/>
      <c r="K13" s="31"/>
      <c r="L13" s="31"/>
    </row>
    <row r="14" spans="1:12" x14ac:dyDescent="0.35">
      <c r="A14" s="32" t="s">
        <v>12</v>
      </c>
      <c r="B14" s="32"/>
      <c r="C14" s="32"/>
      <c r="D14" s="32"/>
      <c r="E14" s="32"/>
      <c r="F14" s="32"/>
      <c r="G14" s="32"/>
      <c r="H14" s="32"/>
      <c r="I14" s="32"/>
      <c r="J14" s="31"/>
      <c r="K14" s="31"/>
      <c r="L14" s="31"/>
    </row>
  </sheetData>
  <sheetProtection algorithmName="SHA-512" hashValue="1ymJinovz/u7hgAZ2O3Lhd6pCPKk3t2d8XSs4t1IatxmGbxViHWS92heO74LKNo1rdZ5vG7GCiMm0zInG5aKhA==" saltValue="VL8Lihu7WowYmWTJ0VXTZg==" spinCount="100000" sheet="1" objects="1" scenarios="1"/>
  <protectedRanges>
    <protectedRange algorithmName="SHA-512" hashValue="VGTIlNhhpWxZLxpIeHFEZixki3TjDxeE3pC1Gz0TNaNLqCQ9SGlKDcQL8UsZY1E/zWjmNNMR74mnqIDua1c6xQ==" saltValue="W1jNbi+2q2JaNLlp9MwIog==" spinCount="100000" sqref="A1:XFD1048576" name="Range1"/>
  </protectedRange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2149C-69F9-493B-93B5-18F0C6F60E89}">
  <dimension ref="A1:K35"/>
  <sheetViews>
    <sheetView showGridLines="0" tabSelected="1" zoomScaleNormal="100" workbookViewId="0">
      <selection activeCell="J3" sqref="J3"/>
    </sheetView>
  </sheetViews>
  <sheetFormatPr defaultRowHeight="14.5" x14ac:dyDescent="0.35"/>
  <cols>
    <col min="2" max="2" width="14.6328125" customWidth="1"/>
    <col min="3" max="3" width="10.81640625" bestFit="1" customWidth="1"/>
    <col min="4" max="4" width="15.08984375" customWidth="1"/>
    <col min="5" max="5" width="11.6328125" customWidth="1"/>
    <col min="7" max="7" width="8.453125" customWidth="1"/>
    <col min="8" max="8" width="14.1796875" customWidth="1"/>
    <col min="9" max="9" width="13.90625" customWidth="1"/>
    <col min="10" max="10" width="13.81640625" customWidth="1"/>
    <col min="11" max="11" width="11.90625" customWidth="1"/>
  </cols>
  <sheetData>
    <row r="1" spans="1:11" ht="65.5" customHeight="1" x14ac:dyDescent="0.35"/>
    <row r="2" spans="1:11" s="36" customFormat="1" ht="38" customHeight="1" thickBot="1" x14ac:dyDescent="0.4">
      <c r="A2" s="37" t="s">
        <v>13</v>
      </c>
      <c r="B2" s="37"/>
      <c r="C2" s="37"/>
      <c r="D2" s="35">
        <v>10</v>
      </c>
      <c r="G2" s="37" t="s">
        <v>14</v>
      </c>
      <c r="H2" s="37"/>
      <c r="I2" s="37"/>
      <c r="J2" s="35">
        <v>10</v>
      </c>
    </row>
    <row r="3" spans="1:11" ht="15" thickBot="1" x14ac:dyDescent="0.4"/>
    <row r="4" spans="1:11" x14ac:dyDescent="0.35">
      <c r="A4" s="5"/>
      <c r="B4" s="8" t="s">
        <v>16</v>
      </c>
      <c r="C4" s="8" t="s">
        <v>18</v>
      </c>
      <c r="D4" s="6" t="s">
        <v>16</v>
      </c>
      <c r="E4" s="6" t="s">
        <v>18</v>
      </c>
      <c r="G4" s="5"/>
      <c r="H4" s="8" t="s">
        <v>19</v>
      </c>
      <c r="I4" s="8" t="s">
        <v>18</v>
      </c>
      <c r="J4" s="6" t="s">
        <v>19</v>
      </c>
      <c r="K4" s="6" t="s">
        <v>18</v>
      </c>
    </row>
    <row r="5" spans="1:11" ht="15" thickBot="1" x14ac:dyDescent="0.4">
      <c r="A5" s="4" t="s">
        <v>15</v>
      </c>
      <c r="B5" s="9" t="s">
        <v>17</v>
      </c>
      <c r="C5" s="9"/>
      <c r="D5" s="7" t="s">
        <v>0</v>
      </c>
      <c r="E5" s="7"/>
      <c r="G5" s="4" t="s">
        <v>15</v>
      </c>
      <c r="H5" s="9" t="s">
        <v>17</v>
      </c>
      <c r="I5" s="9"/>
      <c r="J5" s="7" t="s">
        <v>0</v>
      </c>
      <c r="K5" s="7"/>
    </row>
    <row r="6" spans="1:11" x14ac:dyDescent="0.35">
      <c r="A6" s="13">
        <v>1</v>
      </c>
      <c r="B6" s="17">
        <v>2.5</v>
      </c>
      <c r="C6" s="12">
        <f>B6/D2</f>
        <v>0.25</v>
      </c>
      <c r="D6" s="19">
        <v>5</v>
      </c>
      <c r="E6" s="23">
        <f>D6/D2</f>
        <v>0.5</v>
      </c>
      <c r="G6" s="27">
        <v>1</v>
      </c>
      <c r="H6" s="15">
        <v>1.25</v>
      </c>
      <c r="I6" s="12">
        <f>H6/J2</f>
        <v>0.125</v>
      </c>
      <c r="J6" s="19">
        <v>2.5</v>
      </c>
      <c r="K6" s="23">
        <f>J6/J2</f>
        <v>0.25</v>
      </c>
    </row>
    <row r="7" spans="1:11" x14ac:dyDescent="0.35">
      <c r="A7" s="2">
        <v>2</v>
      </c>
      <c r="B7" s="17">
        <v>2.5</v>
      </c>
      <c r="C7" s="10">
        <f>B7/D2</f>
        <v>0.25</v>
      </c>
      <c r="D7" s="20">
        <v>5</v>
      </c>
      <c r="E7" s="24">
        <f>D7/D2</f>
        <v>0.5</v>
      </c>
      <c r="G7" s="28">
        <v>2</v>
      </c>
      <c r="H7" s="16">
        <v>1.25</v>
      </c>
      <c r="I7" s="10">
        <f>H7/J2</f>
        <v>0.125</v>
      </c>
      <c r="J7" s="20">
        <v>2.5</v>
      </c>
      <c r="K7" s="24">
        <f>J7/J2</f>
        <v>0.25</v>
      </c>
    </row>
    <row r="8" spans="1:11" x14ac:dyDescent="0.35">
      <c r="A8" s="2">
        <v>3</v>
      </c>
      <c r="B8" s="17">
        <v>2.5</v>
      </c>
      <c r="C8" s="10">
        <f>B8/D2</f>
        <v>0.25</v>
      </c>
      <c r="D8" s="20">
        <v>5</v>
      </c>
      <c r="E8" s="24">
        <f>D8/D2</f>
        <v>0.5</v>
      </c>
      <c r="G8" s="28">
        <v>3</v>
      </c>
      <c r="H8" s="16">
        <v>1.25</v>
      </c>
      <c r="I8" s="10">
        <f>H8/J2</f>
        <v>0.125</v>
      </c>
      <c r="J8" s="20">
        <v>2.5</v>
      </c>
      <c r="K8" s="24">
        <f>J8/J2</f>
        <v>0.25</v>
      </c>
    </row>
    <row r="9" spans="1:11" x14ac:dyDescent="0.35">
      <c r="A9" s="2">
        <v>4</v>
      </c>
      <c r="B9" s="17">
        <v>5</v>
      </c>
      <c r="C9" s="10">
        <f>B9/D2</f>
        <v>0.5</v>
      </c>
      <c r="D9" s="20">
        <v>10</v>
      </c>
      <c r="E9" s="24">
        <f>D9/D2</f>
        <v>1</v>
      </c>
      <c r="G9" s="28">
        <v>4</v>
      </c>
      <c r="H9" s="16">
        <v>2.5</v>
      </c>
      <c r="I9" s="10">
        <f>H9/J2</f>
        <v>0.25</v>
      </c>
      <c r="J9" s="20">
        <v>5</v>
      </c>
      <c r="K9" s="24">
        <f>J9/J2</f>
        <v>0.5</v>
      </c>
    </row>
    <row r="10" spans="1:11" x14ac:dyDescent="0.35">
      <c r="A10" s="2">
        <v>5</v>
      </c>
      <c r="B10" s="17">
        <v>7.5</v>
      </c>
      <c r="C10" s="10">
        <f>B10/D2</f>
        <v>0.75</v>
      </c>
      <c r="D10" s="20">
        <v>15</v>
      </c>
      <c r="E10" s="24">
        <f>D10/D2</f>
        <v>1.5</v>
      </c>
      <c r="G10" s="28">
        <v>5</v>
      </c>
      <c r="H10" s="16">
        <v>3.75</v>
      </c>
      <c r="I10" s="10">
        <f>H10/J2</f>
        <v>0.375</v>
      </c>
      <c r="J10" s="20">
        <v>7.5</v>
      </c>
      <c r="K10" s="24">
        <f>J10/J2</f>
        <v>0.75</v>
      </c>
    </row>
    <row r="11" spans="1:11" x14ac:dyDescent="0.35">
      <c r="A11" s="2">
        <v>6</v>
      </c>
      <c r="B11" s="17">
        <v>10</v>
      </c>
      <c r="C11" s="10">
        <f>B11/D2</f>
        <v>1</v>
      </c>
      <c r="D11" s="20">
        <v>20</v>
      </c>
      <c r="E11" s="24">
        <f>D11/D2</f>
        <v>2</v>
      </c>
      <c r="G11" s="28">
        <v>6</v>
      </c>
      <c r="H11" s="16">
        <v>5</v>
      </c>
      <c r="I11" s="10">
        <f>H11/J2</f>
        <v>0.5</v>
      </c>
      <c r="J11" s="20">
        <v>10</v>
      </c>
      <c r="K11" s="24">
        <f>J11/J2</f>
        <v>1</v>
      </c>
    </row>
    <row r="12" spans="1:11" x14ac:dyDescent="0.35">
      <c r="A12" s="2">
        <v>7</v>
      </c>
      <c r="B12" s="17">
        <v>12.5</v>
      </c>
      <c r="C12" s="10">
        <f>B12/D2</f>
        <v>1.25</v>
      </c>
      <c r="D12" s="20">
        <v>25</v>
      </c>
      <c r="E12" s="24">
        <f>D12/D2</f>
        <v>2.5</v>
      </c>
      <c r="G12" s="28">
        <v>7</v>
      </c>
      <c r="H12" s="16">
        <v>6.25</v>
      </c>
      <c r="I12" s="10">
        <f>H12/J2</f>
        <v>0.625</v>
      </c>
      <c r="J12" s="20">
        <v>12.5</v>
      </c>
      <c r="K12" s="24">
        <f>J12/J2</f>
        <v>1.25</v>
      </c>
    </row>
    <row r="13" spans="1:11" x14ac:dyDescent="0.35">
      <c r="A13" s="2">
        <v>8</v>
      </c>
      <c r="B13" s="17">
        <v>15</v>
      </c>
      <c r="C13" s="10">
        <f>B13/D2</f>
        <v>1.5</v>
      </c>
      <c r="D13" s="20">
        <v>30</v>
      </c>
      <c r="E13" s="24">
        <f>D13/D2</f>
        <v>3</v>
      </c>
      <c r="G13" s="28">
        <v>8</v>
      </c>
      <c r="H13" s="16">
        <v>7.5</v>
      </c>
      <c r="I13" s="10">
        <f>H13/J2</f>
        <v>0.75</v>
      </c>
      <c r="J13" s="20">
        <v>15</v>
      </c>
      <c r="K13" s="24">
        <f>J13/J2</f>
        <v>1.5</v>
      </c>
    </row>
    <row r="14" spans="1:11" x14ac:dyDescent="0.35">
      <c r="A14" s="2">
        <v>9</v>
      </c>
      <c r="B14" s="17">
        <v>17.5</v>
      </c>
      <c r="C14" s="10">
        <f>B14/D2</f>
        <v>1.75</v>
      </c>
      <c r="D14" s="20">
        <v>35</v>
      </c>
      <c r="E14" s="24">
        <f>D14/D2</f>
        <v>3.5</v>
      </c>
      <c r="G14" s="28">
        <v>9</v>
      </c>
      <c r="H14" s="16">
        <v>8.75</v>
      </c>
      <c r="I14" s="10">
        <f>H14/J2</f>
        <v>0.875</v>
      </c>
      <c r="J14" s="20">
        <v>17.5</v>
      </c>
      <c r="K14" s="24">
        <f>J14/J2</f>
        <v>1.75</v>
      </c>
    </row>
    <row r="15" spans="1:11" x14ac:dyDescent="0.35">
      <c r="A15" s="2">
        <v>10</v>
      </c>
      <c r="B15" s="17">
        <v>20</v>
      </c>
      <c r="C15" s="14">
        <f>B15/D2</f>
        <v>2</v>
      </c>
      <c r="D15" s="21">
        <v>40</v>
      </c>
      <c r="E15" s="25">
        <f>D15/D2</f>
        <v>4</v>
      </c>
      <c r="G15" s="28">
        <v>10</v>
      </c>
      <c r="H15" s="17">
        <v>10</v>
      </c>
      <c r="I15" s="14">
        <f>H15/J2</f>
        <v>1</v>
      </c>
      <c r="J15" s="21">
        <v>20</v>
      </c>
      <c r="K15" s="25">
        <f>J15/J2</f>
        <v>2</v>
      </c>
    </row>
    <row r="16" spans="1:11" x14ac:dyDescent="0.35">
      <c r="A16" s="3">
        <v>11</v>
      </c>
      <c r="B16" s="17">
        <v>22.5</v>
      </c>
      <c r="C16" s="10">
        <f>B16/D2</f>
        <v>2.25</v>
      </c>
      <c r="D16" s="20">
        <v>45</v>
      </c>
      <c r="E16" s="24">
        <f>D16/D2</f>
        <v>4.5</v>
      </c>
      <c r="G16" s="29">
        <v>11</v>
      </c>
      <c r="H16" s="16">
        <v>11.25</v>
      </c>
      <c r="I16" s="10">
        <f>H16/J2</f>
        <v>1.125</v>
      </c>
      <c r="J16" s="20">
        <v>22.5</v>
      </c>
      <c r="K16" s="24">
        <f>J16/J2</f>
        <v>2.25</v>
      </c>
    </row>
    <row r="17" spans="1:11" x14ac:dyDescent="0.35">
      <c r="A17" s="3">
        <v>12</v>
      </c>
      <c r="B17" s="17">
        <v>25</v>
      </c>
      <c r="C17" s="10">
        <f>B17/D2</f>
        <v>2.5</v>
      </c>
      <c r="D17" s="20">
        <v>50</v>
      </c>
      <c r="E17" s="24">
        <f>D17/D2</f>
        <v>5</v>
      </c>
      <c r="G17" s="29">
        <v>12</v>
      </c>
      <c r="H17" s="16">
        <v>12.5</v>
      </c>
      <c r="I17" s="10">
        <f>H17/J2</f>
        <v>1.25</v>
      </c>
      <c r="J17" s="20">
        <v>25</v>
      </c>
      <c r="K17" s="24">
        <f>J17/J2</f>
        <v>2.5</v>
      </c>
    </row>
    <row r="18" spans="1:11" x14ac:dyDescent="0.35">
      <c r="A18" s="3">
        <v>13</v>
      </c>
      <c r="B18" s="17">
        <v>27.5</v>
      </c>
      <c r="C18" s="10">
        <f>B18/D2</f>
        <v>2.75</v>
      </c>
      <c r="D18" s="20">
        <v>55</v>
      </c>
      <c r="E18" s="24">
        <f>D18/D2</f>
        <v>5.5</v>
      </c>
      <c r="G18" s="29">
        <v>13</v>
      </c>
      <c r="H18" s="16">
        <v>13.75</v>
      </c>
      <c r="I18" s="10">
        <f>H18/J2</f>
        <v>1.375</v>
      </c>
      <c r="J18" s="20">
        <v>27.5</v>
      </c>
      <c r="K18" s="24">
        <f>J18/J2</f>
        <v>2.75</v>
      </c>
    </row>
    <row r="19" spans="1:11" x14ac:dyDescent="0.35">
      <c r="A19" s="3">
        <v>14</v>
      </c>
      <c r="B19" s="17">
        <v>30</v>
      </c>
      <c r="C19" s="10">
        <f>B19/D2</f>
        <v>3</v>
      </c>
      <c r="D19" s="20">
        <v>60</v>
      </c>
      <c r="E19" s="24">
        <f>D19/D2</f>
        <v>6</v>
      </c>
      <c r="G19" s="29">
        <v>14</v>
      </c>
      <c r="H19" s="16">
        <v>15</v>
      </c>
      <c r="I19" s="10">
        <f>H19/J2</f>
        <v>1.5</v>
      </c>
      <c r="J19" s="20">
        <v>30</v>
      </c>
      <c r="K19" s="24">
        <f>J19/J2</f>
        <v>3</v>
      </c>
    </row>
    <row r="20" spans="1:11" x14ac:dyDescent="0.35">
      <c r="A20" s="3">
        <v>15</v>
      </c>
      <c r="B20" s="17">
        <v>32.5</v>
      </c>
      <c r="C20" s="10">
        <f>B20/D2</f>
        <v>3.25</v>
      </c>
      <c r="D20" s="20">
        <v>65</v>
      </c>
      <c r="E20" s="24">
        <f>D20/D2</f>
        <v>6.5</v>
      </c>
      <c r="G20" s="29">
        <v>15</v>
      </c>
      <c r="H20" s="16">
        <v>16.25</v>
      </c>
      <c r="I20" s="10">
        <f>H20/J2</f>
        <v>1.625</v>
      </c>
      <c r="J20" s="20">
        <v>32.5</v>
      </c>
      <c r="K20" s="24">
        <f>J20/J2</f>
        <v>3.25</v>
      </c>
    </row>
    <row r="21" spans="1:11" x14ac:dyDescent="0.35">
      <c r="A21" s="3">
        <v>16</v>
      </c>
      <c r="B21" s="17">
        <v>35</v>
      </c>
      <c r="C21" s="10">
        <f>B21/D2</f>
        <v>3.5</v>
      </c>
      <c r="D21" s="20">
        <v>70</v>
      </c>
      <c r="E21" s="24">
        <f>D21/D2</f>
        <v>7</v>
      </c>
      <c r="G21" s="29">
        <v>16</v>
      </c>
      <c r="H21" s="16">
        <v>17.5</v>
      </c>
      <c r="I21" s="10">
        <f>H21/J2</f>
        <v>1.75</v>
      </c>
      <c r="J21" s="20">
        <v>35</v>
      </c>
      <c r="K21" s="24">
        <f>J21/J2</f>
        <v>3.5</v>
      </c>
    </row>
    <row r="22" spans="1:11" x14ac:dyDescent="0.35">
      <c r="A22" s="3">
        <v>17</v>
      </c>
      <c r="B22" s="17">
        <v>37.5</v>
      </c>
      <c r="C22" s="10">
        <f>B22/D2</f>
        <v>3.75</v>
      </c>
      <c r="D22" s="20">
        <v>75</v>
      </c>
      <c r="E22" s="24">
        <f>D22/D2</f>
        <v>7.5</v>
      </c>
      <c r="G22" s="29">
        <v>17</v>
      </c>
      <c r="H22" s="16">
        <v>18.75</v>
      </c>
      <c r="I22" s="10">
        <f>H22/J2</f>
        <v>1.875</v>
      </c>
      <c r="J22" s="20">
        <v>37.5</v>
      </c>
      <c r="K22" s="24">
        <f>J22/J2</f>
        <v>3.75</v>
      </c>
    </row>
    <row r="23" spans="1:11" x14ac:dyDescent="0.35">
      <c r="A23" s="3">
        <v>18</v>
      </c>
      <c r="B23" s="17">
        <v>40</v>
      </c>
      <c r="C23" s="10">
        <f>B23/D2</f>
        <v>4</v>
      </c>
      <c r="D23" s="20">
        <v>80</v>
      </c>
      <c r="E23" s="24">
        <f>D23/D2</f>
        <v>8</v>
      </c>
      <c r="G23" s="29">
        <v>18</v>
      </c>
      <c r="H23" s="16">
        <v>20</v>
      </c>
      <c r="I23" s="10">
        <f>H23/J2</f>
        <v>2</v>
      </c>
      <c r="J23" s="20">
        <v>40</v>
      </c>
      <c r="K23" s="24">
        <f>J23/J2</f>
        <v>4</v>
      </c>
    </row>
    <row r="24" spans="1:11" x14ac:dyDescent="0.35">
      <c r="A24" s="3">
        <v>19</v>
      </c>
      <c r="B24" s="17">
        <v>42.5</v>
      </c>
      <c r="C24" s="10">
        <f>B24/D2</f>
        <v>4.25</v>
      </c>
      <c r="D24" s="20">
        <v>85</v>
      </c>
      <c r="E24" s="24">
        <f>D24/D2</f>
        <v>8.5</v>
      </c>
      <c r="G24" s="29">
        <v>19</v>
      </c>
      <c r="H24" s="16">
        <v>21.25</v>
      </c>
      <c r="I24" s="10">
        <f>H24/J2</f>
        <v>2.125</v>
      </c>
      <c r="J24" s="20">
        <v>42.5</v>
      </c>
      <c r="K24" s="24">
        <f>J24/J2</f>
        <v>4.25</v>
      </c>
    </row>
    <row r="25" spans="1:11" x14ac:dyDescent="0.35">
      <c r="A25" s="3">
        <v>20</v>
      </c>
      <c r="B25" s="17">
        <v>45</v>
      </c>
      <c r="C25" s="10">
        <f>B25/D2</f>
        <v>4.5</v>
      </c>
      <c r="D25" s="20">
        <v>90</v>
      </c>
      <c r="E25" s="24">
        <f>D25/D2</f>
        <v>9</v>
      </c>
      <c r="G25" s="29">
        <v>20</v>
      </c>
      <c r="H25" s="16">
        <v>22.5</v>
      </c>
      <c r="I25" s="10">
        <f>H25/J2</f>
        <v>2.25</v>
      </c>
      <c r="J25" s="20">
        <v>45</v>
      </c>
      <c r="K25" s="24">
        <f>J25/J2</f>
        <v>4.5</v>
      </c>
    </row>
    <row r="26" spans="1:11" x14ac:dyDescent="0.35">
      <c r="A26" s="3">
        <v>21</v>
      </c>
      <c r="B26" s="17">
        <v>47.5</v>
      </c>
      <c r="C26" s="10">
        <f>B26/D2</f>
        <v>4.75</v>
      </c>
      <c r="D26" s="20">
        <v>95</v>
      </c>
      <c r="E26" s="24">
        <f>D26/D2</f>
        <v>9.5</v>
      </c>
      <c r="G26" s="29">
        <v>21</v>
      </c>
      <c r="H26" s="16">
        <v>23.75</v>
      </c>
      <c r="I26" s="10">
        <f>H26/J2</f>
        <v>2.375</v>
      </c>
      <c r="J26" s="20">
        <v>47.5</v>
      </c>
      <c r="K26" s="24">
        <f>J26/J2</f>
        <v>4.75</v>
      </c>
    </row>
    <row r="27" spans="1:11" x14ac:dyDescent="0.35">
      <c r="A27" s="3">
        <v>22</v>
      </c>
      <c r="B27" s="17">
        <v>50</v>
      </c>
      <c r="C27" s="10">
        <f>B27/D2</f>
        <v>5</v>
      </c>
      <c r="D27" s="20">
        <v>100</v>
      </c>
      <c r="E27" s="24">
        <f>D27/D2</f>
        <v>10</v>
      </c>
      <c r="G27" s="29">
        <v>22</v>
      </c>
      <c r="H27" s="16">
        <v>25</v>
      </c>
      <c r="I27" s="10">
        <f>H27/J2</f>
        <v>2.5</v>
      </c>
      <c r="J27" s="20">
        <v>50</v>
      </c>
      <c r="K27" s="24">
        <f>J27/J2</f>
        <v>5</v>
      </c>
    </row>
    <row r="28" spans="1:11" x14ac:dyDescent="0.35">
      <c r="A28" s="3">
        <v>23</v>
      </c>
      <c r="B28" s="17">
        <v>52.5</v>
      </c>
      <c r="C28" s="10">
        <f>B28/D2</f>
        <v>5.25</v>
      </c>
      <c r="D28" s="20">
        <v>105</v>
      </c>
      <c r="E28" s="24">
        <f>D28/D2</f>
        <v>10.5</v>
      </c>
      <c r="G28" s="29">
        <v>23</v>
      </c>
      <c r="H28" s="16">
        <v>26.25</v>
      </c>
      <c r="I28" s="10">
        <f>H28/J2</f>
        <v>2.625</v>
      </c>
      <c r="J28" s="20">
        <v>52.5</v>
      </c>
      <c r="K28" s="24">
        <f>J28/J2</f>
        <v>5.25</v>
      </c>
    </row>
    <row r="29" spans="1:11" x14ac:dyDescent="0.35">
      <c r="A29" s="3">
        <v>24</v>
      </c>
      <c r="B29" s="17">
        <v>55</v>
      </c>
      <c r="C29" s="10">
        <f>B29/D2</f>
        <v>5.5</v>
      </c>
      <c r="D29" s="20">
        <v>110</v>
      </c>
      <c r="E29" s="24">
        <f>D29/D2</f>
        <v>11</v>
      </c>
      <c r="G29" s="29">
        <v>24</v>
      </c>
      <c r="H29" s="16">
        <v>27.5</v>
      </c>
      <c r="I29" s="10">
        <f>H29/J2</f>
        <v>2.75</v>
      </c>
      <c r="J29" s="20">
        <v>55</v>
      </c>
      <c r="K29" s="24">
        <f>J29/J2</f>
        <v>5.5</v>
      </c>
    </row>
    <row r="30" spans="1:11" x14ac:dyDescent="0.35">
      <c r="A30" s="3">
        <v>25</v>
      </c>
      <c r="B30" s="17">
        <v>57.5</v>
      </c>
      <c r="C30" s="10">
        <f>B30/D2</f>
        <v>5.75</v>
      </c>
      <c r="D30" s="20">
        <v>115</v>
      </c>
      <c r="E30" s="24">
        <f>D30/D2</f>
        <v>11.5</v>
      </c>
      <c r="G30" s="29">
        <v>25</v>
      </c>
      <c r="H30" s="16">
        <v>28.75</v>
      </c>
      <c r="I30" s="10">
        <f>H30/J2</f>
        <v>2.875</v>
      </c>
      <c r="J30" s="20">
        <v>57.5</v>
      </c>
      <c r="K30" s="24">
        <f>J30/J2</f>
        <v>5.75</v>
      </c>
    </row>
    <row r="31" spans="1:11" x14ac:dyDescent="0.35">
      <c r="A31" s="3">
        <v>26</v>
      </c>
      <c r="B31" s="17">
        <v>60</v>
      </c>
      <c r="C31" s="10">
        <f>B31/D2</f>
        <v>6</v>
      </c>
      <c r="D31" s="20">
        <v>120</v>
      </c>
      <c r="E31" s="24">
        <f>D31/D2</f>
        <v>12</v>
      </c>
      <c r="G31" s="29">
        <v>26</v>
      </c>
      <c r="H31" s="16">
        <v>30</v>
      </c>
      <c r="I31" s="10">
        <f>H31/J2</f>
        <v>3</v>
      </c>
      <c r="J31" s="20">
        <v>60</v>
      </c>
      <c r="K31" s="24">
        <f>J31/J2</f>
        <v>6</v>
      </c>
    </row>
    <row r="32" spans="1:11" x14ac:dyDescent="0.35">
      <c r="A32" s="3">
        <v>27</v>
      </c>
      <c r="B32" s="17">
        <v>62.5</v>
      </c>
      <c r="C32" s="10">
        <f>B32/D2</f>
        <v>6.25</v>
      </c>
      <c r="D32" s="20">
        <v>125</v>
      </c>
      <c r="E32" s="24">
        <f>D32/D2</f>
        <v>12.5</v>
      </c>
      <c r="G32" s="29">
        <v>27</v>
      </c>
      <c r="H32" s="16">
        <v>31.25</v>
      </c>
      <c r="I32" s="10">
        <f>H32/J2</f>
        <v>3.125</v>
      </c>
      <c r="J32" s="20">
        <v>62.5</v>
      </c>
      <c r="K32" s="24">
        <f>J32/J2</f>
        <v>6.25</v>
      </c>
    </row>
    <row r="33" spans="1:11" x14ac:dyDescent="0.35">
      <c r="A33" s="3">
        <v>28</v>
      </c>
      <c r="B33" s="17">
        <v>65</v>
      </c>
      <c r="C33" s="10">
        <f>B33/D2</f>
        <v>6.5</v>
      </c>
      <c r="D33" s="20">
        <v>130</v>
      </c>
      <c r="E33" s="24">
        <f>D33/D2</f>
        <v>13</v>
      </c>
      <c r="G33" s="29">
        <v>28</v>
      </c>
      <c r="H33" s="16">
        <v>32.5</v>
      </c>
      <c r="I33" s="10">
        <f>H33/J2</f>
        <v>3.25</v>
      </c>
      <c r="J33" s="20">
        <v>65</v>
      </c>
      <c r="K33" s="24">
        <f>J33/J2</f>
        <v>6.5</v>
      </c>
    </row>
    <row r="34" spans="1:11" x14ac:dyDescent="0.35">
      <c r="A34" s="3">
        <v>29</v>
      </c>
      <c r="B34" s="17">
        <v>67.5</v>
      </c>
      <c r="C34" s="10">
        <f>B34/D2</f>
        <v>6.75</v>
      </c>
      <c r="D34" s="20">
        <v>135</v>
      </c>
      <c r="E34" s="24">
        <f>D34/D2</f>
        <v>13.5</v>
      </c>
      <c r="G34" s="29">
        <v>29</v>
      </c>
      <c r="H34" s="16">
        <v>33.75</v>
      </c>
      <c r="I34" s="10">
        <f>H34/J2</f>
        <v>3.375</v>
      </c>
      <c r="J34" s="20">
        <v>67.5</v>
      </c>
      <c r="K34" s="24">
        <f>J34/J2</f>
        <v>6.75</v>
      </c>
    </row>
    <row r="35" spans="1:11" ht="15" thickBot="1" x14ac:dyDescent="0.4">
      <c r="A35" s="3">
        <v>30</v>
      </c>
      <c r="B35" s="18">
        <v>70</v>
      </c>
      <c r="C35" s="11">
        <f>B35/D2</f>
        <v>7</v>
      </c>
      <c r="D35" s="22">
        <v>140</v>
      </c>
      <c r="E35" s="26">
        <f>D35/D2</f>
        <v>14</v>
      </c>
      <c r="G35" s="30">
        <v>30</v>
      </c>
      <c r="H35" s="18">
        <v>35</v>
      </c>
      <c r="I35" s="11">
        <f>H35/J2</f>
        <v>3.5</v>
      </c>
      <c r="J35" s="22">
        <v>70</v>
      </c>
      <c r="K35" s="26">
        <f>J35/J2</f>
        <v>7</v>
      </c>
    </row>
  </sheetData>
  <sheetProtection algorithmName="SHA-512" hashValue="7lBURwauY+ILSdI6BS5nnLmWjb5AQ0sLYV9JZiNhY8RDBzlHnApTnTw8vZ2KQS36dU/QtB2GYzrTpnRKZWifEw==" saltValue="nThh5dwwvYxpDMbwEackIA==" spinCount="100000" sheet="1" objects="1" scenarios="1"/>
  <protectedRanges>
    <protectedRange sqref="D2 J2" name="Range1"/>
  </protectedRanges>
  <mergeCells count="2">
    <mergeCell ref="A2:C2"/>
    <mergeCell ref="G2:I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Outil de posologie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2019-10-10T17:39:47Z</dcterms:created>
  <dcterms:modified xsi:type="dcterms:W3CDTF">2019-11-27T16:08:36Z</dcterms:modified>
</cp:coreProperties>
</file>